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86.NW\Desktop\"/>
    </mc:Choice>
  </mc:AlternateContent>
  <xr:revisionPtr revIDLastSave="0" documentId="13_ncr:1_{5C615D18-995B-4A77-81F5-5DD3783A780B}" xr6:coauthVersionLast="36" xr6:coauthVersionMax="36" xr10:uidLastSave="{00000000-0000-0000-0000-000000000000}"/>
  <bookViews>
    <workbookView xWindow="480" yWindow="90" windowWidth="23250" windowHeight="12330" xr2:uid="{00000000-000D-0000-FFFF-FFFF00000000}"/>
  </bookViews>
  <sheets>
    <sheet name="Лист1" sheetId="2" r:id="rId1"/>
  </sheets>
  <calcPr calcId="191029"/>
</workbook>
</file>

<file path=xl/calcChain.xml><?xml version="1.0" encoding="utf-8"?>
<calcChain xmlns="http://schemas.openxmlformats.org/spreadsheetml/2006/main">
  <c r="N7" i="2" l="1"/>
  <c r="Q7" i="2"/>
  <c r="O8" i="2" l="1"/>
  <c r="F8" i="2" l="1"/>
  <c r="E7" i="2"/>
  <c r="E8" i="2" s="1"/>
  <c r="Q8" i="2"/>
  <c r="R8" i="2" l="1"/>
</calcChain>
</file>

<file path=xl/sharedStrings.xml><?xml version="1.0" encoding="utf-8"?>
<sst xmlns="http://schemas.openxmlformats.org/spreadsheetml/2006/main" count="29" uniqueCount="29">
  <si>
    <t>код ИП</t>
  </si>
  <si>
    <t>Модель нового ТС/оборудования</t>
  </si>
  <si>
    <t xml:space="preserve">Дефлятор 2017/2016 </t>
  </si>
  <si>
    <t xml:space="preserve">Дефлятор 2018/2017 </t>
  </si>
  <si>
    <t xml:space="preserve">Дефлятор 2019/2018 </t>
  </si>
  <si>
    <t>Дефлятор 2020/2019</t>
  </si>
  <si>
    <t>Дефлятор 2021/2020</t>
  </si>
  <si>
    <t>Дефлятор 2022/2021</t>
  </si>
  <si>
    <t>Год реализации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</si>
  <si>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</si>
  <si>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</si>
  <si>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</si>
  <si>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Всего, в тыс.руб. с НДС</t>
  </si>
  <si>
    <t>Должность</t>
  </si>
  <si>
    <t>дата составления/подписания</t>
  </si>
  <si>
    <t>Нименование ИП</t>
  </si>
  <si>
    <t>Количество</t>
  </si>
  <si>
    <t>Стоимость в ценах базового,  года тыс. руб.без НДС</t>
  </si>
  <si>
    <t>Итого</t>
  </si>
  <si>
    <t>инженер 1 кат. ОИ Т.Г.Малыгина</t>
  </si>
  <si>
    <t>Источник ценовой информации</t>
  </si>
  <si>
    <t>Дефлятор 2023/2022</t>
  </si>
  <si>
    <t>Приобретение снегоболотоходов ГАЗ 34039-32 в рамках договора с ООО "РСТ Групп" в количестве 4 шт.</t>
  </si>
  <si>
    <t>ГАЗ 34039-32</t>
  </si>
  <si>
    <t>Сметный расчет по ИП I_000-34-1-07.10-0075 Приобретение снегоболотоходов ГАЗ 34039-32 в рамках договора с ООО "РСТ Групп" в количестве 4 шт.</t>
  </si>
  <si>
    <t>I_000-34-1-07.10-0075</t>
  </si>
  <si>
    <t>договор поставки с ООО РСТ Групп №110 от 30.06.2017</t>
  </si>
  <si>
    <t>В ценах 2022 года</t>
  </si>
  <si>
    <t>* Договор аренды с правом последующего выкупа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</si>
</sst>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</numFmts>
  <fonts count="10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166" fontId="5" fillId="0" borderId="0" applyFont="0" applyFill="0" applyBorder="0" applyAlignment="0" applyProtection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8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</cellStyleXfs>
  <cellXfs count="12">
    <xf numFmtId="0" fontId="0" fillId="0" borderId="0" xfId="0"/>
    <xf numFmtId="0" fontId="4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0" fillId="0" borderId="0" xfId="0" applyFont="1"/>
    <xf numFmtId="0" fontId="9" fillId="0" borderId="1" xfId="1" applyFont="1" applyFill="1" applyBorder="1" applyAlignment="1">
      <alignment horizontal="center" vertical="center" wrapText="1"/>
    </xf>
    <xf numFmtId="14" fontId="0" fillId="0" borderId="0" xfId="0" applyNumberFormat="1" applyFont="1"/>
    <xf numFmtId="2" fontId="4" fillId="0" borderId="1" xfId="1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0" fillId="0" borderId="0" xfId="0" quotePrefix="1"/>
  </cellXfs>
  <cellStyles count="16">
    <cellStyle name="Гиперссылка 2" xfId="4" xr:uid="{00000000-0005-0000-0000-000000000000}"/>
    <cellStyle name="Обычный" xfId="0" builtinId="0"/>
    <cellStyle name="Обычный 13" xfId="5" xr:uid="{00000000-0005-0000-0000-000002000000}"/>
    <cellStyle name="Обычный 2" xfId="6" xr:uid="{00000000-0005-0000-0000-000003000000}"/>
    <cellStyle name="Обычный 3" xfId="7" xr:uid="{00000000-0005-0000-0000-000004000000}"/>
    <cellStyle name="Обычный 3 2" xfId="8" xr:uid="{00000000-0005-0000-0000-000005000000}"/>
    <cellStyle name="Обычный 4" xfId="1" xr:uid="{00000000-0005-0000-0000-000006000000}"/>
    <cellStyle name="Обычный 4 2" xfId="3" xr:uid="{00000000-0005-0000-0000-000007000000}"/>
    <cellStyle name="Обычный 6" xfId="9" xr:uid="{00000000-0005-0000-0000-000008000000}"/>
    <cellStyle name="Стиль 1" xfId="10" xr:uid="{00000000-0005-0000-0000-000009000000}"/>
    <cellStyle name="Финансовый 2" xfId="11" xr:uid="{00000000-0005-0000-0000-00000A000000}"/>
    <cellStyle name="Финансовый 2 2" xfId="12" xr:uid="{00000000-0005-0000-0000-00000B000000}"/>
    <cellStyle name="Финансовый 3" xfId="13" xr:uid="{00000000-0005-0000-0000-00000C000000}"/>
    <cellStyle name="Финансовый 3 2" xfId="14" xr:uid="{00000000-0005-0000-0000-00000D000000}"/>
    <cellStyle name="Финансовый 3 2 2" xfId="2" xr:uid="{00000000-0005-0000-0000-00000E000000}"/>
    <cellStyle name="Финансовый 4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0"/>
  <sheetViews>
    <sheetView tabSelected="1" workbookViewId="0">
      <selection activeCell="F19" sqref="F19"/>
    </sheetView>
  </sheetViews>
  <sheetFormatPr defaultRowHeight="12.75" x14ac:dyDescent="0.2"/>
  <cols>
    <col min="1" max="1" width="10.7109375" customWidth="1"/>
    <col min="2" max="3" width="21.85546875" customWidth="1"/>
    <col min="4" max="4" width="42.85546875" customWidth="1"/>
    <col min="5" max="5" width="13.140625" customWidth="1"/>
    <col min="6" max="6" width="12" customWidth="1"/>
    <col min="7" max="7" width="10.28515625" customWidth="1"/>
    <col min="8" max="8" width="11.140625" customWidth="1"/>
    <col min="9" max="9" width="9.85546875" customWidth="1"/>
    <col min="10" max="10" width="11.42578125" customWidth="1"/>
    <col min="11" max="11" width="10.42578125" customWidth="1"/>
    <col min="12" max="13" width="12.42578125" customWidth="1"/>
    <col min="14" max="14" width="15.42578125" customWidth="1"/>
    <col min="15" max="16" width="12.5703125" customWidth="1"/>
    <col min="17" max="17" width="15.28515625" customWidth="1"/>
    <col min="18" max="18" width="13.7109375" customWidth="1"/>
  </cols>
  <sheetData>
    <row r="2" spans="1:18" x14ac:dyDescent="0.2">
      <c r="D2" t="s">
        <v>24</v>
      </c>
    </row>
    <row r="4" spans="1:18" x14ac:dyDescent="0.2">
      <c r="Q4" t="s">
        <v>27</v>
      </c>
    </row>
    <row r="5" spans="1:18" ht="60" x14ac:dyDescent="0.2">
      <c r="A5" s="3" t="s">
        <v>8</v>
      </c>
      <c r="B5" s="3" t="s">
        <v>0</v>
      </c>
      <c r="C5" s="3" t="s">
        <v>15</v>
      </c>
      <c r="D5" s="3" t="s">
        <v>1</v>
      </c>
      <c r="E5" s="3" t="s">
        <v>9</v>
      </c>
      <c r="F5" s="3" t="s">
        <v>17</v>
      </c>
      <c r="G5" s="3" t="s">
        <v>2</v>
      </c>
      <c r="H5" s="3" t="s">
        <v>3</v>
      </c>
      <c r="I5" s="3" t="s">
        <v>4</v>
      </c>
      <c r="J5" s="3" t="s">
        <v>5</v>
      </c>
      <c r="K5" s="3" t="s">
        <v>6</v>
      </c>
      <c r="L5" s="3" t="s">
        <v>7</v>
      </c>
      <c r="M5" s="3" t="s">
        <v>21</v>
      </c>
      <c r="N5" s="3" t="s">
        <v>11</v>
      </c>
      <c r="O5" s="3" t="s">
        <v>16</v>
      </c>
      <c r="P5" s="3" t="s">
        <v>20</v>
      </c>
      <c r="Q5" s="3" t="s">
        <v>10</v>
      </c>
      <c r="R5" s="5" t="s">
        <v>12</v>
      </c>
    </row>
    <row r="6" spans="1:18" x14ac:dyDescent="0.2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  <c r="P6" s="3">
        <v>16</v>
      </c>
      <c r="Q6" s="3">
        <v>17</v>
      </c>
      <c r="R6" s="3">
        <v>18</v>
      </c>
    </row>
    <row r="7" spans="1:18" ht="60" x14ac:dyDescent="0.2">
      <c r="A7" s="1">
        <v>2022</v>
      </c>
      <c r="B7" s="1" t="s">
        <v>25</v>
      </c>
      <c r="C7" s="1" t="s">
        <v>22</v>
      </c>
      <c r="D7" s="1" t="s">
        <v>23</v>
      </c>
      <c r="E7" s="7">
        <f>F7*1.18</f>
        <v>4949.9999950000001</v>
      </c>
      <c r="F7" s="7">
        <v>4194.91525</v>
      </c>
      <c r="G7" s="1">
        <v>1</v>
      </c>
      <c r="H7" s="1">
        <v>1</v>
      </c>
      <c r="I7" s="1">
        <v>1</v>
      </c>
      <c r="J7" s="1">
        <v>1</v>
      </c>
      <c r="K7" s="1">
        <v>1</v>
      </c>
      <c r="L7" s="1">
        <v>1</v>
      </c>
      <c r="M7" s="1"/>
      <c r="N7" s="7">
        <f>F7*G7*H7*I7*J7*K7</f>
        <v>4194.91525</v>
      </c>
      <c r="O7" s="1">
        <v>4</v>
      </c>
      <c r="P7" s="1" t="s">
        <v>26</v>
      </c>
      <c r="Q7" s="7">
        <f>N7*O7</f>
        <v>16779.661</v>
      </c>
      <c r="R7" s="7">
        <v>20135.593220338986</v>
      </c>
    </row>
    <row r="8" spans="1:18" ht="19.5" customHeight="1" x14ac:dyDescent="0.2">
      <c r="A8" s="2" t="s">
        <v>18</v>
      </c>
      <c r="B8" s="8"/>
      <c r="C8" s="8"/>
      <c r="D8" s="3"/>
      <c r="E8" s="9">
        <f>SUM(E7:E7)</f>
        <v>4949.9999950000001</v>
      </c>
      <c r="F8" s="9">
        <f>SUM(F7:F7)</f>
        <v>4194.91525</v>
      </c>
      <c r="G8" s="2"/>
      <c r="H8" s="2"/>
      <c r="I8" s="2"/>
      <c r="J8" s="2"/>
      <c r="K8" s="2"/>
      <c r="L8" s="2"/>
      <c r="M8" s="2"/>
      <c r="N8" s="9"/>
      <c r="O8" s="10">
        <f>SUM(O7:O7)</f>
        <v>4</v>
      </c>
      <c r="P8" s="10"/>
      <c r="Q8" s="9">
        <f>SUM(Q7:Q7)</f>
        <v>16779.661</v>
      </c>
      <c r="R8" s="9">
        <f>SUM(R7:R7)</f>
        <v>20135.593220338986</v>
      </c>
    </row>
    <row r="10" spans="1:18" x14ac:dyDescent="0.2">
      <c r="D10" s="4"/>
      <c r="E10" s="4"/>
      <c r="F10" s="4"/>
      <c r="G10" s="4"/>
    </row>
    <row r="11" spans="1:18" x14ac:dyDescent="0.2">
      <c r="D11" s="4" t="s">
        <v>13</v>
      </c>
      <c r="E11" s="4"/>
      <c r="F11" s="4" t="s">
        <v>19</v>
      </c>
      <c r="G11" s="4"/>
    </row>
    <row r="12" spans="1:18" x14ac:dyDescent="0.2">
      <c r="D12" s="4" t="s">
        <v>14</v>
      </c>
      <c r="E12" s="4"/>
      <c r="F12" s="6">
        <v>44507</v>
      </c>
      <c r="G12" s="4"/>
    </row>
    <row r="13" spans="1:18" x14ac:dyDescent="0.2">
      <c r="D13" s="4"/>
      <c r="E13" s="4"/>
      <c r="F13" s="4"/>
      <c r="G13" s="4"/>
    </row>
    <row r="14" spans="1:18" x14ac:dyDescent="0.2">
      <c r="B14" s="11" t="s">
        <v>28</v>
      </c>
      <c r="D14" s="4"/>
      <c r="E14" s="4"/>
      <c r="F14" s="4"/>
      <c r="G14" s="4"/>
    </row>
    <row r="15" spans="1:18" x14ac:dyDescent="0.2">
      <c r="D15" s="4"/>
      <c r="E15" s="4"/>
      <c r="F15" s="4"/>
      <c r="G15" s="4"/>
    </row>
    <row r="16" spans="1:18" x14ac:dyDescent="0.2">
      <c r="D16" s="4"/>
      <c r="E16" s="4"/>
      <c r="F16" s="4"/>
      <c r="G16" s="4"/>
    </row>
    <row r="17" spans="4:7" x14ac:dyDescent="0.2">
      <c r="D17" s="4"/>
      <c r="E17" s="4"/>
      <c r="F17" s="4"/>
      <c r="G17" s="4"/>
    </row>
    <row r="18" spans="4:7" x14ac:dyDescent="0.2">
      <c r="D18" s="4"/>
      <c r="E18" s="4"/>
      <c r="F18" s="4"/>
      <c r="G18" s="4"/>
    </row>
    <row r="19" spans="4:7" x14ac:dyDescent="0.2">
      <c r="D19" s="4"/>
      <c r="E19" s="4"/>
      <c r="F19" s="4"/>
      <c r="G19" s="4"/>
    </row>
    <row r="20" spans="4:7" x14ac:dyDescent="0.2">
      <c r="D20" s="4"/>
      <c r="E20" s="4"/>
      <c r="F20" s="4"/>
      <c r="G20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Кузнецова Елена Анатольевна</cp:lastModifiedBy>
  <dcterms:created xsi:type="dcterms:W3CDTF">2016-09-22T13:10:44Z</dcterms:created>
  <dcterms:modified xsi:type="dcterms:W3CDTF">2022-03-10T06:13:03Z</dcterms:modified>
</cp:coreProperties>
</file>